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ITION RECIPROCITY\TUITION_DATA Reciprocity Rates\"/>
    </mc:Choice>
  </mc:AlternateContent>
  <bookViews>
    <workbookView xWindow="0" yWindow="0" windowWidth="28800" windowHeight="11700"/>
  </bookViews>
  <sheets>
    <sheet name="Fall 2020" sheetId="3" r:id="rId1"/>
    <sheet name="Spring 2021" sheetId="4" r:id="rId2"/>
    <sheet name="1920" sheetId="2" r:id="rId3"/>
    <sheet name="1819" sheetId="1" r:id="rId4"/>
  </sheets>
  <definedNames>
    <definedName name="_xlnm.Print_Area" localSheetId="3">'1819'!$A$1:$H$159</definedName>
  </definedNames>
  <calcPr calcId="162913"/>
</workbook>
</file>

<file path=xl/calcChain.xml><?xml version="1.0" encoding="utf-8"?>
<calcChain xmlns="http://schemas.openxmlformats.org/spreadsheetml/2006/main">
  <c r="E87" i="4" l="1"/>
  <c r="E75" i="4"/>
  <c r="E63" i="4"/>
  <c r="E51" i="4"/>
  <c r="E36" i="4"/>
  <c r="E15" i="4"/>
  <c r="E87" i="3"/>
  <c r="E75" i="3"/>
  <c r="E63" i="3"/>
  <c r="E51" i="3"/>
  <c r="E36" i="3"/>
  <c r="E15" i="3"/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 7.6.2020 email- Board document incorrect FY21 rate listed for non res @ BSU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Meghan Flores:</t>
        </r>
        <r>
          <rPr>
            <sz val="9"/>
            <color indexed="81"/>
            <rFont val="Tahoma"/>
            <charset val="1"/>
          </rPr>
          <t xml:space="preserve">
Per Susan Anderson, the $7843.25 non res term rate and 621.85 per credit rate on the Board doct is incorrect.  The correct FY21 rates should be $8,078.55 and $640.51.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25" authorId="0" shapeId="0">
      <text>
        <r>
          <rPr>
            <b/>
            <sz val="9"/>
            <color indexed="81"/>
            <rFont val="Tahoma"/>
            <charset val="1"/>
          </rPr>
          <t>Meghan Flores:</t>
        </r>
        <r>
          <rPr>
            <sz val="9"/>
            <color indexed="81"/>
            <rFont val="Tahoma"/>
            <charset val="1"/>
          </rPr>
          <t xml:space="preserve">
Per Susan Anderson, the 159.90 listed on the Board doct is incorrect- $164.65 is the correct nonres FY21 rate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</commentList>
</comments>
</file>

<file path=xl/comments3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<sst xmlns="http://schemas.openxmlformats.org/spreadsheetml/2006/main" count="845" uniqueCount="101">
  <si>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</si>
  <si>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</si>
  <si>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</si>
  <si>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</si>
  <si>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</si>
  <si>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</si>
  <si>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</si>
  <si>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</si>
  <si>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</si>
  <si>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</si>
  <si>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</si>
  <si>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</si>
  <si>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</si>
  <si>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</si>
  <si>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</si>
  <si>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</si>
  <si>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</si>
  <si>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</si>
  <si>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</si>
  <si>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</si>
  <si>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</si>
  <si>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</si>
  <si>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</si>
  <si>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</si>
  <si>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</si>
  <si>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</si>
  <si>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</si>
  <si>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</si>
  <si>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</si>
  <si>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</si>
  <si>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</si>
  <si>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</si>
  <si>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</si>
  <si>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</si>
  <si>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</si>
  <si>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</si>
  <si>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</si>
  <si>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</si>
  <si>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</si>
  <si>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</si>
  <si>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</si>
  <si>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</si>
  <si>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</si>
  <si>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</si>
  <si>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</si>
  <si>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</si>
  <si>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</si>
  <si>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</si>
  <si>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</si>
  <si>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</si>
  <si>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</si>
  <si>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</si>
  <si>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</si>
  <si>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</si>
  <si>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</si>
  <si>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</si>
  <si>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</si>
  <si>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</si>
  <si>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</si>
  <si>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</si>
  <si>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</si>
  <si>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</si>
  <si>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</si>
  <si>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</si>
  <si>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</si>
  <si>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</si>
  <si>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</si>
  <si>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</si>
  <si>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</si>
  <si>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</si>
  <si>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</si>
  <si>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</si>
  <si>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</si>
  <si>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</si>
  <si>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</si>
  <si>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</si>
  <si>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</si>
  <si>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</si>
  <si>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</si>
  <si>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</si>
  <si>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</si>
  <si>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</si>
  <si>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</si>
  <si>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</si>
  <si>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</si>
  <si>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</si>
  <si>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</si>
  <si>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</si>
  <si>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</si>
  <si>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</si>
  <si>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</si>
  <si>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</si>
  <si>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</si>
  <si>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</si>
  <si>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</si>
  <si>
    <t>2020-2021 Tuition Reciprocity Rates for WI and ND Residents Attending Minnesota State Campuses</t>
  </si>
  <si>
    <t>Wisconsin Weighted Average per Credit Rate</t>
  </si>
  <si>
    <t>Wisconsin Weighted Average GR Rate</t>
  </si>
  <si>
    <t>Wisconsin Average MBA Rate</t>
  </si>
  <si>
    <t>MN State Moorhead MBA Rate</t>
  </si>
  <si>
    <t>Winona State Resident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</si>
</sst>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5" fontId="16" fillId="0" borderId="0" xfId="0" applyNumberFormat="1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4" fontId="16" fillId="0" borderId="0" xfId="0" applyNumberFormat="1" applyFont="1"/>
    <xf numFmtId="164" fontId="16" fillId="0" borderId="0" xfId="0" applyNumberFormat="1" applyFont="1" applyFill="1"/>
    <xf numFmtId="164" fontId="16" fillId="3" borderId="5" xfId="0" applyNumberFormat="1" applyFont="1" applyFill="1" applyBorder="1" applyAlignment="1">
      <alignment horizontal="right"/>
    </xf>
    <xf numFmtId="164" fontId="16" fillId="5" borderId="5" xfId="0" applyNumberFormat="1" applyFont="1" applyFill="1" applyBorder="1" applyAlignment="1">
      <alignment horizontal="right"/>
    </xf>
    <xf numFmtId="164" fontId="0" fillId="8" borderId="0" xfId="0" applyNumberFormat="1" applyFont="1" applyFill="1"/>
    <xf numFmtId="164" fontId="16" fillId="4" borderId="5" xfId="0" applyNumberFormat="1" applyFont="1" applyFill="1" applyBorder="1" applyAlignment="1">
      <alignment horizontal="right"/>
    </xf>
    <xf numFmtId="164" fontId="17" fillId="4" borderId="5" xfId="0" applyNumberFormat="1" applyFont="1" applyFill="1" applyBorder="1" applyAlignment="1">
      <alignment horizontal="right"/>
    </xf>
    <xf numFmtId="164" fontId="16" fillId="8" borderId="0" xfId="0" applyNumberFormat="1" applyFont="1" applyFill="1" applyBorder="1" applyAlignment="1">
      <alignment horizontal="right"/>
    </xf>
    <xf numFmtId="164" fontId="18" fillId="8" borderId="0" xfId="0" applyNumberFormat="1" applyFont="1" applyFill="1" applyBorder="1" applyAlignment="1">
      <alignment horizontal="right"/>
    </xf>
    <xf numFmtId="165" fontId="0" fillId="0" borderId="0" xfId="0" applyNumberFormat="1" applyFont="1"/>
    <xf numFmtId="164" fontId="6" fillId="0" borderId="0" xfId="0" applyNumberFormat="1" applyFont="1" applyFill="1"/>
    <xf numFmtId="165" fontId="6" fillId="0" borderId="0" xfId="0" applyNumberFormat="1" applyFont="1"/>
    <xf numFmtId="164" fontId="6" fillId="3" borderId="5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4" fontId="0" fillId="8" borderId="0" xfId="0" applyNumberFormat="1" applyFill="1" applyAlignment="1">
      <alignment horizontal="right"/>
    </xf>
    <xf numFmtId="164" fontId="6" fillId="6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abSelected="1" workbookViewId="0">
      <selection activeCell="F97" sqref="F97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44046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2">
        <v>445.15</v>
      </c>
      <c r="E18" s="111" t="s">
        <v>21</v>
      </c>
      <c r="F18" s="42">
        <v>445.15</v>
      </c>
      <c r="G18" s="46">
        <v>445.15</v>
      </c>
      <c r="H18" s="113">
        <v>445.15</v>
      </c>
    </row>
    <row r="19" spans="1:21" x14ac:dyDescent="0.2">
      <c r="A19" s="3"/>
      <c r="D19" s="99"/>
      <c r="E19" s="23"/>
      <c r="F19" s="99"/>
      <c r="G19" s="100"/>
      <c r="H19" s="112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2">
        <v>420.25</v>
      </c>
      <c r="E28" s="109" t="s">
        <v>21</v>
      </c>
      <c r="F28" s="42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  <c r="J30" s="5"/>
    </row>
    <row r="31" spans="1:21" x14ac:dyDescent="0.2">
      <c r="A31" s="3" t="s">
        <v>0</v>
      </c>
      <c r="D31" s="42">
        <v>420.25</v>
      </c>
      <c r="E31" s="109" t="s">
        <v>21</v>
      </c>
      <c r="F31" s="42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E32" s="23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4286.5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2">
        <v>444.1</v>
      </c>
      <c r="E40" s="109" t="s">
        <v>21</v>
      </c>
      <c r="F40" s="42">
        <v>444.1</v>
      </c>
      <c r="G40" s="46">
        <v>444.1</v>
      </c>
      <c r="H40" s="92">
        <v>444.1</v>
      </c>
    </row>
    <row r="41" spans="1:13" x14ac:dyDescent="0.2">
      <c r="D41" s="10"/>
      <c r="E41" s="109"/>
      <c r="F41" s="10"/>
      <c r="G41" s="110"/>
      <c r="H41" s="105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2">
        <v>675.6</v>
      </c>
      <c r="E43" s="23"/>
      <c r="F43" s="42">
        <v>675.6</v>
      </c>
      <c r="G43" s="42">
        <v>675.6</v>
      </c>
      <c r="H43" s="92">
        <v>675.6</v>
      </c>
    </row>
    <row r="44" spans="1:13" x14ac:dyDescent="0.2">
      <c r="A44" s="27"/>
      <c r="B44" s="21"/>
      <c r="C44" s="21"/>
      <c r="D44" s="108"/>
      <c r="E44" s="23"/>
      <c r="F44" s="99"/>
      <c r="G44" s="103"/>
      <c r="H44" s="105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2">
        <v>820.6</v>
      </c>
      <c r="E46" s="23" t="s">
        <v>21</v>
      </c>
      <c r="F46" s="42">
        <v>820.6</v>
      </c>
      <c r="G46" s="42">
        <v>820.6</v>
      </c>
      <c r="H46" s="92">
        <v>820.6</v>
      </c>
    </row>
    <row r="47" spans="1:13" x14ac:dyDescent="0.2">
      <c r="F47" s="98"/>
      <c r="G47" s="100"/>
      <c r="H47" s="105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4286.5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85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2">
        <v>420.63</v>
      </c>
      <c r="F55" s="42">
        <v>420.63</v>
      </c>
      <c r="G55" s="42">
        <v>420.63</v>
      </c>
      <c r="H55" s="92">
        <v>425.22</v>
      </c>
    </row>
    <row r="56" spans="1:8" s="21" customFormat="1" x14ac:dyDescent="0.2">
      <c r="A56" s="27"/>
      <c r="E56" s="23"/>
      <c r="F56" s="99"/>
      <c r="G56" s="101"/>
      <c r="H56" s="102"/>
    </row>
    <row r="57" spans="1:8" x14ac:dyDescent="0.2">
      <c r="A57" s="8" t="s">
        <v>31</v>
      </c>
      <c r="D57" s="42">
        <v>591.17999999999995</v>
      </c>
      <c r="F57" s="42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F58" s="98"/>
      <c r="G58" s="42">
        <v>591.17999999999995</v>
      </c>
      <c r="H58" s="90">
        <v>591.17999999999995</v>
      </c>
    </row>
    <row r="59" spans="1:8" x14ac:dyDescent="0.2">
      <c r="A59" s="3"/>
      <c r="G59" s="100"/>
      <c r="H59" s="105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3696.9</v>
      </c>
      <c r="F62" s="40">
        <v>7843.25</v>
      </c>
      <c r="G62" s="49">
        <v>3696.9</v>
      </c>
      <c r="H62" s="85">
        <v>4286.5</v>
      </c>
    </row>
    <row r="63" spans="1:8" x14ac:dyDescent="0.2">
      <c r="A63" s="3" t="s">
        <v>0</v>
      </c>
      <c r="D63" s="40">
        <v>289.14999999999998</v>
      </c>
      <c r="E63" s="41">
        <f>D62/D63</f>
        <v>12.785405498876017</v>
      </c>
      <c r="F63" s="40">
        <v>621.85</v>
      </c>
      <c r="G63" s="49">
        <v>289.14999999999998</v>
      </c>
      <c r="H63" s="70" t="s">
        <v>92</v>
      </c>
    </row>
    <row r="64" spans="1:8" x14ac:dyDescent="0.2">
      <c r="A64" s="3"/>
      <c r="D64" s="22"/>
      <c r="E64" s="23"/>
      <c r="F64" s="22"/>
      <c r="G64" s="78"/>
      <c r="H64" s="91">
        <v>289.14999999999998</v>
      </c>
    </row>
    <row r="65" spans="1:22" x14ac:dyDescent="0.2">
      <c r="A65" s="3"/>
      <c r="D65" s="22"/>
      <c r="E65" s="23"/>
      <c r="F65" s="22"/>
      <c r="G65" s="75"/>
      <c r="H65" s="87"/>
    </row>
    <row r="66" spans="1:22" x14ac:dyDescent="0.2">
      <c r="A66" s="8" t="s">
        <v>1</v>
      </c>
      <c r="G66" s="43" t="s">
        <v>97</v>
      </c>
      <c r="H66" s="74" t="s">
        <v>41</v>
      </c>
    </row>
    <row r="67" spans="1:22" x14ac:dyDescent="0.2">
      <c r="A67" s="3" t="s">
        <v>0</v>
      </c>
      <c r="D67" s="80">
        <v>430.8</v>
      </c>
      <c r="E67" s="107"/>
      <c r="F67" s="80">
        <v>654.45000000000005</v>
      </c>
      <c r="G67" s="49">
        <v>454.91</v>
      </c>
      <c r="H67" s="92">
        <v>430.8</v>
      </c>
    </row>
    <row r="68" spans="1:22" ht="13.9" customHeight="1" x14ac:dyDescent="0.2">
      <c r="D68" s="98"/>
      <c r="F68" s="98"/>
      <c r="G68" s="75"/>
      <c r="H68" s="106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2">
        <v>669.35</v>
      </c>
      <c r="E70" s="23" t="s">
        <v>21</v>
      </c>
      <c r="F70" s="42">
        <v>669.35</v>
      </c>
      <c r="G70" s="42">
        <v>669.35</v>
      </c>
      <c r="H70" s="92">
        <v>669.35</v>
      </c>
    </row>
    <row r="71" spans="1:22" x14ac:dyDescent="0.2">
      <c r="A71" s="8"/>
      <c r="D71" s="108"/>
      <c r="F71" s="98"/>
      <c r="G71" s="100"/>
      <c r="H71" s="105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3860.85</v>
      </c>
      <c r="F74" s="40">
        <v>3860.85</v>
      </c>
      <c r="G74" s="50">
        <v>3860.85</v>
      </c>
      <c r="H74" s="85">
        <v>4286.5</v>
      </c>
    </row>
    <row r="75" spans="1:22" x14ac:dyDescent="0.2">
      <c r="A75" s="3" t="s">
        <v>0</v>
      </c>
      <c r="D75" s="40">
        <v>250.25</v>
      </c>
      <c r="E75" s="41">
        <f>D74/D75</f>
        <v>15.427972027972027</v>
      </c>
      <c r="F75" s="40">
        <v>250.25</v>
      </c>
      <c r="G75" s="82">
        <v>250.25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85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74" t="s">
        <v>43</v>
      </c>
    </row>
    <row r="79" spans="1:22" x14ac:dyDescent="0.2">
      <c r="A79" s="3" t="s">
        <v>0</v>
      </c>
      <c r="D79" s="42">
        <v>427</v>
      </c>
      <c r="F79" s="42">
        <v>427</v>
      </c>
      <c r="G79" s="42">
        <v>427</v>
      </c>
      <c r="H79" s="92">
        <v>427</v>
      </c>
    </row>
    <row r="80" spans="1:22" x14ac:dyDescent="0.2">
      <c r="F80" s="98"/>
      <c r="G80" s="100"/>
      <c r="H80" s="106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2">
        <v>486.25</v>
      </c>
      <c r="F82" s="42">
        <v>486.25</v>
      </c>
      <c r="G82" s="42">
        <v>486.25</v>
      </c>
      <c r="H82" s="92">
        <v>529.64</v>
      </c>
    </row>
    <row r="83" spans="1:8" x14ac:dyDescent="0.2">
      <c r="F83" s="98"/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3799.16</v>
      </c>
      <c r="F86" s="40">
        <v>6848.66</v>
      </c>
      <c r="G86" s="82">
        <v>3799.16</v>
      </c>
      <c r="H86" s="85">
        <v>4286.5</v>
      </c>
    </row>
    <row r="87" spans="1:8" x14ac:dyDescent="0.2">
      <c r="A87" s="3" t="s">
        <v>0</v>
      </c>
      <c r="D87" s="80">
        <v>251.3</v>
      </c>
      <c r="E87" s="41">
        <f>D86/D87</f>
        <v>15.118026263430162</v>
      </c>
      <c r="F87" s="40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22"/>
      <c r="G88" s="82">
        <v>280.63</v>
      </c>
      <c r="H88" s="85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74" t="s">
        <v>100</v>
      </c>
    </row>
    <row r="92" spans="1:8" x14ac:dyDescent="0.2">
      <c r="A92" s="3" t="s">
        <v>0</v>
      </c>
      <c r="D92" s="42">
        <v>428.28</v>
      </c>
      <c r="F92" s="80">
        <v>646.16999999999996</v>
      </c>
      <c r="G92" s="49">
        <v>454.91</v>
      </c>
      <c r="H92" s="92">
        <v>428.28</v>
      </c>
    </row>
    <row r="93" spans="1:8" x14ac:dyDescent="0.2">
      <c r="A93" s="4"/>
      <c r="F93" s="98"/>
      <c r="G93" s="75"/>
      <c r="H93" s="105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149.29</v>
      </c>
      <c r="F101" s="80">
        <v>149.29</v>
      </c>
      <c r="G101" s="49">
        <v>149.29</v>
      </c>
      <c r="H101" s="60"/>
    </row>
    <row r="102" spans="1:8" x14ac:dyDescent="0.2">
      <c r="F102" s="81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163.85</v>
      </c>
      <c r="F105" s="80">
        <v>163.85</v>
      </c>
      <c r="G105" s="49">
        <v>163.85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165.4</v>
      </c>
      <c r="F109" s="80">
        <v>165.4</v>
      </c>
      <c r="G109" s="49">
        <v>165.4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163.66999999999999</v>
      </c>
      <c r="F113" s="80">
        <v>163.66999999999999</v>
      </c>
      <c r="G113" s="49">
        <v>163.66999999999999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163.75</v>
      </c>
      <c r="F117" s="80">
        <v>163.75</v>
      </c>
      <c r="G117" s="49">
        <v>163.75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151.65</v>
      </c>
      <c r="F121" s="80">
        <v>151.65</v>
      </c>
      <c r="G121" s="49">
        <v>151.65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159.9</v>
      </c>
      <c r="F125" s="80">
        <v>159.9</v>
      </c>
      <c r="G125" s="49">
        <v>159.9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165.5</v>
      </c>
      <c r="F129" s="80">
        <v>165.5</v>
      </c>
      <c r="G129" s="49">
        <v>165.5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176.68</v>
      </c>
      <c r="E133" s="14"/>
      <c r="F133" s="42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81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166.32</v>
      </c>
      <c r="F137" s="80">
        <v>166.32</v>
      </c>
      <c r="G137" s="49">
        <v>166.32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170.01</v>
      </c>
      <c r="F141" s="80">
        <v>170.01</v>
      </c>
      <c r="G141" s="49">
        <v>170.01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162.35</v>
      </c>
      <c r="F146" s="80">
        <v>202.93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169.95</v>
      </c>
      <c r="F150" s="80">
        <v>169.95</v>
      </c>
      <c r="G150" s="49">
        <v>169.95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166.13</v>
      </c>
      <c r="F154" s="80">
        <v>166.13</v>
      </c>
      <c r="G154" s="49">
        <v>166.13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169.54</v>
      </c>
      <c r="F158" s="80">
        <v>169.54</v>
      </c>
      <c r="G158" s="49">
        <v>169.54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169</v>
      </c>
      <c r="F162" s="80">
        <v>169</v>
      </c>
      <c r="G162" s="84">
        <v>169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opLeftCell="A136" workbookViewId="0">
      <selection activeCell="F134" sqref="F134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4046</v>
      </c>
      <c r="F14" s="40">
        <v>4046</v>
      </c>
      <c r="G14" s="49">
        <v>4046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282.60000000000002</v>
      </c>
      <c r="E15" s="41">
        <f>D14/D15</f>
        <v>14.317055909412597</v>
      </c>
      <c r="F15" s="40">
        <v>282.60000000000002</v>
      </c>
      <c r="G15" s="49">
        <v>282.60000000000002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445.15</v>
      </c>
      <c r="E18" s="13" t="s">
        <v>21</v>
      </c>
      <c r="F18" s="40">
        <v>445.15</v>
      </c>
      <c r="G18" s="49">
        <v>445.15</v>
      </c>
      <c r="H18" s="92">
        <v>445.15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241.39</v>
      </c>
      <c r="E25" s="13" t="s">
        <v>21</v>
      </c>
      <c r="F25" s="40">
        <v>492.5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0">
        <v>420.25</v>
      </c>
      <c r="E28" s="13" t="s">
        <v>21</v>
      </c>
      <c r="F28" s="40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</row>
    <row r="31" spans="1:21" x14ac:dyDescent="0.2">
      <c r="A31" s="3" t="s">
        <v>0</v>
      </c>
      <c r="D31" s="40">
        <v>420.25</v>
      </c>
      <c r="E31" s="13" t="s">
        <v>21</v>
      </c>
      <c r="F31" s="40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3807.8</v>
      </c>
      <c r="F35" s="40">
        <v>8078.55</v>
      </c>
      <c r="G35" s="82">
        <v>3807.8</v>
      </c>
      <c r="H35" s="85">
        <v>4286.5</v>
      </c>
    </row>
    <row r="36" spans="1:13" x14ac:dyDescent="0.2">
      <c r="A36" s="3" t="s">
        <v>0</v>
      </c>
      <c r="D36" s="40">
        <v>297.8</v>
      </c>
      <c r="E36" s="41">
        <f>D35/D36</f>
        <v>12.786433848220282</v>
      </c>
      <c r="F36" s="40">
        <v>640.5</v>
      </c>
      <c r="G36" s="82">
        <v>297.8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297.8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444.1</v>
      </c>
      <c r="E40" s="13" t="s">
        <v>21</v>
      </c>
      <c r="F40" s="40">
        <v>444.1</v>
      </c>
      <c r="G40" s="49">
        <v>444.1</v>
      </c>
      <c r="H40" s="92">
        <v>444.1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675.6</v>
      </c>
      <c r="E43" s="23"/>
      <c r="F43" s="40">
        <v>675.6</v>
      </c>
      <c r="G43" s="49">
        <v>675.6</v>
      </c>
      <c r="H43" s="92">
        <v>675.6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820.6</v>
      </c>
      <c r="E46" s="23" t="s">
        <v>21</v>
      </c>
      <c r="F46" s="40">
        <v>820.6</v>
      </c>
      <c r="G46" s="49">
        <v>820.6</v>
      </c>
      <c r="H46" s="92">
        <v>820.6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3930</v>
      </c>
      <c r="F50" s="40">
        <v>7860</v>
      </c>
      <c r="G50" s="49">
        <v>3930</v>
      </c>
      <c r="H50" s="85">
        <v>4286.5</v>
      </c>
    </row>
    <row r="51" spans="1:8" x14ac:dyDescent="0.2">
      <c r="A51" s="3" t="s">
        <v>0</v>
      </c>
      <c r="D51" s="40">
        <v>253.55</v>
      </c>
      <c r="E51" s="41">
        <f>D50/D51</f>
        <v>15.499901400118318</v>
      </c>
      <c r="F51" s="40">
        <v>507.1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90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420.63</v>
      </c>
      <c r="F55" s="40">
        <v>420.63</v>
      </c>
      <c r="G55" s="49">
        <v>420.63</v>
      </c>
      <c r="H55" s="92">
        <v>425.22</v>
      </c>
    </row>
    <row r="56" spans="1:8" s="21" customFormat="1" x14ac:dyDescent="0.2">
      <c r="A56" s="27"/>
      <c r="D56" s="22"/>
      <c r="E56" s="23"/>
      <c r="F56" s="22"/>
      <c r="G56" s="93"/>
      <c r="H56" s="94"/>
    </row>
    <row r="57" spans="1:8" x14ac:dyDescent="0.2">
      <c r="A57" s="8" t="s">
        <v>31</v>
      </c>
      <c r="D57" s="40">
        <v>591.17999999999995</v>
      </c>
      <c r="F57" s="40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G58" s="49">
        <v>591.17999999999995</v>
      </c>
      <c r="H58" s="90">
        <v>591.17999999999995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3807.81</v>
      </c>
      <c r="F62" s="40">
        <v>8078.55</v>
      </c>
      <c r="G62" s="49">
        <v>3807.81</v>
      </c>
      <c r="H62" s="85">
        <v>4286.5</v>
      </c>
    </row>
    <row r="63" spans="1:8" x14ac:dyDescent="0.2">
      <c r="A63" s="3" t="s">
        <v>0</v>
      </c>
      <c r="D63" s="40">
        <v>297.8</v>
      </c>
      <c r="E63" s="41">
        <f>D62/D63</f>
        <v>12.786467427803895</v>
      </c>
      <c r="F63" s="40">
        <v>640.51</v>
      </c>
      <c r="G63" s="49">
        <v>297.8</v>
      </c>
      <c r="H63" s="70" t="s">
        <v>92</v>
      </c>
    </row>
    <row r="64" spans="1:8" x14ac:dyDescent="0.2">
      <c r="A64" s="3"/>
      <c r="D64" s="22"/>
      <c r="E64" s="96"/>
      <c r="F64" s="97"/>
      <c r="G64" s="78"/>
      <c r="H64" s="91">
        <v>297.8</v>
      </c>
    </row>
    <row r="65" spans="1:22" x14ac:dyDescent="0.2">
      <c r="A65" s="3"/>
      <c r="D65" s="22"/>
      <c r="E65" s="96"/>
      <c r="F65" s="97"/>
      <c r="G65" s="75"/>
      <c r="H65" s="87"/>
    </row>
    <row r="66" spans="1:22" x14ac:dyDescent="0.2">
      <c r="A66" s="8" t="s">
        <v>1</v>
      </c>
      <c r="G66" s="43" t="s">
        <v>97</v>
      </c>
      <c r="H66" s="65" t="s">
        <v>41</v>
      </c>
    </row>
    <row r="67" spans="1:22" x14ac:dyDescent="0.2">
      <c r="A67" s="3" t="s">
        <v>0</v>
      </c>
      <c r="D67" s="40">
        <v>430.8</v>
      </c>
      <c r="F67" s="40">
        <v>654.48</v>
      </c>
      <c r="G67" s="49">
        <v>454.91</v>
      </c>
      <c r="H67" s="92">
        <v>430.8</v>
      </c>
    </row>
    <row r="68" spans="1:22" ht="13.9" customHeight="1" x14ac:dyDescent="0.2"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0">
        <v>669.35</v>
      </c>
      <c r="E70" s="23" t="s">
        <v>21</v>
      </c>
      <c r="F70" s="40">
        <v>669.35</v>
      </c>
      <c r="G70" s="49">
        <v>669.35</v>
      </c>
      <c r="H70" s="92">
        <v>669.35</v>
      </c>
    </row>
    <row r="71" spans="1:22" x14ac:dyDescent="0.2">
      <c r="A71" s="8"/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3976.7</v>
      </c>
      <c r="F74" s="40">
        <v>3976.7</v>
      </c>
      <c r="G74" s="50">
        <v>3976.7</v>
      </c>
      <c r="H74" s="85">
        <v>4286.5</v>
      </c>
    </row>
    <row r="75" spans="1:22" x14ac:dyDescent="0.2">
      <c r="A75" s="3" t="s">
        <v>0</v>
      </c>
      <c r="D75" s="40">
        <v>257.75</v>
      </c>
      <c r="E75" s="41">
        <f>D74/D75</f>
        <v>15.428516003879727</v>
      </c>
      <c r="F75" s="40">
        <v>257.75</v>
      </c>
      <c r="G75" s="82">
        <v>257.75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90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65" t="s">
        <v>43</v>
      </c>
    </row>
    <row r="79" spans="1:22" x14ac:dyDescent="0.2">
      <c r="A79" s="3" t="s">
        <v>0</v>
      </c>
      <c r="D79" s="40">
        <v>427</v>
      </c>
      <c r="F79" s="40">
        <v>427</v>
      </c>
      <c r="G79" s="49">
        <v>427</v>
      </c>
      <c r="H79" s="92">
        <v>427</v>
      </c>
    </row>
    <row r="80" spans="1:22" x14ac:dyDescent="0.2">
      <c r="G80" s="75"/>
      <c r="H80" s="87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0">
        <v>486.25</v>
      </c>
      <c r="F82" s="40">
        <v>486.25</v>
      </c>
      <c r="G82" s="49">
        <v>486.25</v>
      </c>
      <c r="H82" s="92">
        <v>529.64</v>
      </c>
    </row>
    <row r="83" spans="1:8" x14ac:dyDescent="0.2"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3913.13</v>
      </c>
      <c r="F86" s="42">
        <v>7054.12</v>
      </c>
      <c r="G86" s="82">
        <v>3913.13</v>
      </c>
      <c r="H86" s="85">
        <v>4286.5</v>
      </c>
    </row>
    <row r="87" spans="1:8" x14ac:dyDescent="0.2">
      <c r="A87" s="3" t="s">
        <v>0</v>
      </c>
      <c r="D87" s="40">
        <v>258.83999999999997</v>
      </c>
      <c r="E87" s="41">
        <f>D86/D87</f>
        <v>15.11794931231649</v>
      </c>
      <c r="F87" s="42">
        <v>469.93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G88" s="82">
        <v>280.63</v>
      </c>
      <c r="H88" s="90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65" t="s">
        <v>30</v>
      </c>
    </row>
    <row r="92" spans="1:8" x14ac:dyDescent="0.2">
      <c r="A92" s="3" t="s">
        <v>0</v>
      </c>
      <c r="D92" s="40">
        <v>428.28</v>
      </c>
      <c r="F92" s="40">
        <v>646.16</v>
      </c>
      <c r="G92" s="49">
        <v>454.91</v>
      </c>
      <c r="H92" s="92">
        <v>428.28</v>
      </c>
    </row>
    <row r="93" spans="1:8" x14ac:dyDescent="0.2">
      <c r="A93" s="4"/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153.77000000000001</v>
      </c>
      <c r="F101" s="80">
        <v>153.77000000000001</v>
      </c>
      <c r="G101" s="49">
        <v>170.46</v>
      </c>
      <c r="H101" s="60"/>
    </row>
    <row r="102" spans="1:8" x14ac:dyDescent="0.2">
      <c r="F102" s="98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168.77</v>
      </c>
      <c r="F105" s="80">
        <v>168.77</v>
      </c>
      <c r="G105" s="49">
        <v>168.77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170.36</v>
      </c>
      <c r="E109" s="23"/>
      <c r="F109" s="80">
        <v>170.36</v>
      </c>
      <c r="G109" s="49">
        <v>170.36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168.58</v>
      </c>
      <c r="E113" s="23"/>
      <c r="F113" s="80">
        <v>168.58</v>
      </c>
      <c r="G113" s="49">
        <v>168.58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168.66</v>
      </c>
      <c r="F117" s="80">
        <v>168.66</v>
      </c>
      <c r="G117" s="49">
        <v>168.66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156.19999999999999</v>
      </c>
      <c r="F121" s="80">
        <v>156.19999999999999</v>
      </c>
      <c r="G121" s="49">
        <v>156.19999999999999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164.65</v>
      </c>
      <c r="E125" s="95"/>
      <c r="F125" s="80">
        <v>164.65</v>
      </c>
      <c r="G125" s="49">
        <v>164.65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170.45</v>
      </c>
      <c r="F129" s="80">
        <v>170.45</v>
      </c>
      <c r="G129" s="49">
        <v>170.45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181.98</v>
      </c>
      <c r="E133" s="14"/>
      <c r="F133" s="42">
        <v>363.96</v>
      </c>
      <c r="G133" s="46">
        <v>197.93</v>
      </c>
      <c r="H133" s="64"/>
      <c r="I133" s="12"/>
      <c r="J133" s="12"/>
      <c r="K133" s="12"/>
    </row>
    <row r="134" spans="1:15" x14ac:dyDescent="0.2">
      <c r="F134" s="98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171.31</v>
      </c>
      <c r="F137" s="80">
        <v>171.31</v>
      </c>
      <c r="G137" s="49">
        <v>171.31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175.11</v>
      </c>
      <c r="F141" s="80">
        <v>175.11</v>
      </c>
      <c r="G141" s="49">
        <v>175.11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167.22</v>
      </c>
      <c r="F146" s="80">
        <v>209.02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175.05</v>
      </c>
      <c r="F150" s="80">
        <v>175.05</v>
      </c>
      <c r="G150" s="49">
        <v>175.05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171.11</v>
      </c>
      <c r="F154" s="80">
        <v>171.11</v>
      </c>
      <c r="G154" s="49">
        <v>171.11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174.63</v>
      </c>
      <c r="F158" s="80">
        <v>174.63</v>
      </c>
      <c r="G158" s="49">
        <v>174.63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174</v>
      </c>
      <c r="F162" s="80">
        <v>174</v>
      </c>
      <c r="G162" s="84">
        <v>174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Fall 2020</vt:lpstr>
      <vt:lpstr>Spring 2021</vt:lpstr>
      <vt:lpstr>1920</vt:lpstr>
      <vt:lpstr>1819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2020-08-03T20:17:54Z</dcterms:modified>
</cp:coreProperties>
</file>